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ocuments\Board of Directors\"/>
    </mc:Choice>
  </mc:AlternateContent>
  <bookViews>
    <workbookView xWindow="0" yWindow="0" windowWidth="25125" windowHeight="11730"/>
  </bookViews>
  <sheets>
    <sheet name="Sheet1" sheetId="1" r:id="rId1"/>
  </sheets>
  <externalReferences>
    <externalReference r:id="rId2"/>
  </externalReferences>
  <definedNames>
    <definedName name="SetupBudgetYears">[1]SETUP!$H$19:$J$63</definedName>
    <definedName name="Students">[1]Pop!$H$72:$U$72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1" l="1"/>
</calcChain>
</file>

<file path=xl/sharedStrings.xml><?xml version="1.0" encoding="utf-8"?>
<sst xmlns="http://schemas.openxmlformats.org/spreadsheetml/2006/main" count="87" uniqueCount="66">
  <si>
    <t>Income Statement</t>
  </si>
  <si>
    <t>Employees</t>
  </si>
  <si>
    <t>Instructional</t>
  </si>
  <si>
    <t>Support</t>
  </si>
  <si>
    <t>Admin</t>
  </si>
  <si>
    <t>Total Employees</t>
  </si>
  <si>
    <t>Revenue</t>
  </si>
  <si>
    <t>Local Revenue</t>
  </si>
  <si>
    <t>State Revenue</t>
  </si>
  <si>
    <t>Federal Revenue</t>
  </si>
  <si>
    <t>Private Grants and Donations</t>
  </si>
  <si>
    <t>Earned Fees</t>
  </si>
  <si>
    <t>Donated Revenue</t>
  </si>
  <si>
    <t>Total Revenue</t>
  </si>
  <si>
    <t>Operating Expense</t>
  </si>
  <si>
    <t>Salaries</t>
  </si>
  <si>
    <t>Benefits and Taxes</t>
  </si>
  <si>
    <t>Contracted Staff</t>
  </si>
  <si>
    <t>Staff-Related Costs</t>
  </si>
  <si>
    <t>Rent</t>
  </si>
  <si>
    <t>Occupancy Service</t>
  </si>
  <si>
    <t>Student Expense, Direct</t>
  </si>
  <si>
    <t>Student Expense, Indirect</t>
  </si>
  <si>
    <t>Office &amp; Business Expense</t>
  </si>
  <si>
    <t>Transportation</t>
  </si>
  <si>
    <t>Donated Expense</t>
  </si>
  <si>
    <t>Contingency</t>
  </si>
  <si>
    <t>Total Operating Expense</t>
  </si>
  <si>
    <t>Net Operating Income</t>
  </si>
  <si>
    <t>Interest, Depreciation</t>
  </si>
  <si>
    <t>Depreciation and Amortization</t>
  </si>
  <si>
    <t>Principal</t>
  </si>
  <si>
    <t>Interest</t>
  </si>
  <si>
    <t>Total Expenses</t>
  </si>
  <si>
    <t>Net Income</t>
  </si>
  <si>
    <t>Analysis</t>
  </si>
  <si>
    <t>Beginning Cash Balance</t>
  </si>
  <si>
    <t>Net cash increase</t>
  </si>
  <si>
    <t>Ending Cash Balance</t>
  </si>
  <si>
    <t>SY18-19</t>
  </si>
  <si>
    <t>SY19-20</t>
  </si>
  <si>
    <t>SY20-21</t>
  </si>
  <si>
    <t>SY21-22</t>
  </si>
  <si>
    <t>SY22-23</t>
  </si>
  <si>
    <t>SY23-24</t>
  </si>
  <si>
    <t>SY24-25</t>
  </si>
  <si>
    <t>SY25-26</t>
  </si>
  <si>
    <t>SY26-27</t>
  </si>
  <si>
    <t>SY27-28</t>
  </si>
  <si>
    <t>Adjustments To Cash Flow</t>
  </si>
  <si>
    <t>Add Depreciation</t>
  </si>
  <si>
    <t>Operating Fixed Assets</t>
  </si>
  <si>
    <t>Buildings</t>
  </si>
  <si>
    <t>Other Operating Activities</t>
  </si>
  <si>
    <t>Financing Activities</t>
  </si>
  <si>
    <t>Per-Pupil Adjustments</t>
  </si>
  <si>
    <t>Suspense</t>
  </si>
  <si>
    <t>Facilities Project Adjustments</t>
  </si>
  <si>
    <t>Equity</t>
  </si>
  <si>
    <t>Total Cash Flow Adjustments</t>
  </si>
  <si>
    <t>Net cash increase for year</t>
  </si>
  <si>
    <t>Target Students</t>
  </si>
  <si>
    <t>Start of Year Students</t>
  </si>
  <si>
    <t>End of Year Students</t>
  </si>
  <si>
    <t>KCPS MOU Included</t>
  </si>
  <si>
    <t>Similar ESSERs in FY22 and FY23; decrease in student count to Title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</si>
</sst>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name val="Arial"/>
      <family val="2"/>
    </font>
    <font>
      <b/>
      <u/>
      <sz val="8"/>
      <color indexed="9"/>
      <name val="Arial"/>
      <family val="2"/>
    </font>
    <font>
      <b/>
      <u/>
      <sz val="8"/>
      <color theme="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 tint="0.34998626667073579"/>
      <name val="Arial"/>
      <family val="2"/>
    </font>
    <font>
      <b/>
      <sz val="8"/>
      <name val="Arial"/>
      <family val="2"/>
    </font>
    <font>
      <b/>
      <sz val="8"/>
      <color theme="1" tint="0.34998626667073579"/>
      <name val="Arial"/>
      <family val="2"/>
    </font>
    <font>
      <b/>
      <u/>
      <sz val="8"/>
      <name val="Arial"/>
      <family val="2"/>
    </font>
    <font>
      <sz val="4"/>
      <name val="Arial"/>
      <family val="2"/>
    </font>
    <font>
      <b/>
      <sz val="4"/>
      <color indexed="8"/>
      <name val="Arial"/>
      <family val="2"/>
    </font>
    <font>
      <sz val="4"/>
      <color theme="1" tint="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1499679555650502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2" borderId="2" xfId="1" applyNumberFormat="1" applyFont="1" applyFill="1" applyBorder="1" applyAlignment="1">
      <alignment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164" fontId="4" fillId="4" borderId="3" xfId="1" applyNumberFormat="1" applyFont="1" applyFill="1" applyBorder="1" applyAlignment="1">
      <alignment horizontal="center" vertical="center"/>
    </xf>
    <xf numFmtId="164" fontId="4" fillId="4" borderId="2" xfId="1" applyNumberFormat="1" applyFont="1" applyFill="1" applyBorder="1" applyAlignment="1">
      <alignment horizontal="center" vertical="center"/>
    </xf>
    <xf numFmtId="0" fontId="5" fillId="0" borderId="0" xfId="0" applyFont="1"/>
    <xf numFmtId="49" fontId="6" fillId="0" borderId="4" xfId="0" applyNumberFormat="1" applyFont="1" applyBorder="1" applyAlignment="1">
      <alignment horizontal="left"/>
    </xf>
    <xf numFmtId="164" fontId="5" fillId="0" borderId="0" xfId="1" applyNumberFormat="1" applyFont="1" applyAlignment="1">
      <alignment horizontal="right"/>
    </xf>
    <xf numFmtId="164" fontId="5" fillId="0" borderId="5" xfId="1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left"/>
    </xf>
    <xf numFmtId="164" fontId="8" fillId="0" borderId="0" xfId="1" applyNumberFormat="1" applyFont="1" applyAlignment="1">
      <alignment horizontal="right"/>
    </xf>
    <xf numFmtId="164" fontId="8" fillId="0" borderId="4" xfId="1" applyNumberFormat="1" applyFont="1" applyBorder="1" applyAlignment="1">
      <alignment horizontal="right"/>
    </xf>
    <xf numFmtId="164" fontId="8" fillId="0" borderId="0" xfId="1" applyNumberFormat="1" applyFont="1" applyFill="1" applyAlignment="1">
      <alignment horizontal="right"/>
    </xf>
    <xf numFmtId="164" fontId="8" fillId="0" borderId="4" xfId="1" applyNumberFormat="1" applyFont="1" applyFill="1" applyBorder="1" applyAlignment="1">
      <alignment horizontal="right"/>
    </xf>
    <xf numFmtId="164" fontId="5" fillId="0" borderId="5" xfId="1" applyNumberFormat="1" applyFont="1" applyFill="1" applyBorder="1" applyAlignment="1">
      <alignment horizontal="right"/>
    </xf>
    <xf numFmtId="164" fontId="5" fillId="0" borderId="0" xfId="1" applyNumberFormat="1" applyFont="1" applyFill="1" applyAlignment="1">
      <alignment horizontal="right"/>
    </xf>
    <xf numFmtId="49" fontId="6" fillId="0" borderId="1" xfId="0" applyNumberFormat="1" applyFont="1" applyBorder="1" applyAlignment="1">
      <alignment horizontal="left"/>
    </xf>
    <xf numFmtId="0" fontId="9" fillId="0" borderId="2" xfId="0" applyFont="1" applyBorder="1"/>
    <xf numFmtId="164" fontId="10" fillId="0" borderId="2" xfId="1" applyNumberFormat="1" applyFont="1" applyFill="1" applyBorder="1" applyAlignment="1">
      <alignment horizontal="right"/>
    </xf>
    <xf numFmtId="164" fontId="10" fillId="0" borderId="1" xfId="1" applyNumberFormat="1" applyFont="1" applyFill="1" applyBorder="1" applyAlignment="1">
      <alignment horizontal="right"/>
    </xf>
    <xf numFmtId="164" fontId="9" fillId="0" borderId="3" xfId="1" applyNumberFormat="1" applyFont="1" applyFill="1" applyBorder="1" applyAlignment="1">
      <alignment horizontal="right"/>
    </xf>
    <xf numFmtId="164" fontId="9" fillId="0" borderId="2" xfId="1" applyNumberFormat="1" applyFont="1" applyFill="1" applyBorder="1" applyAlignment="1">
      <alignment horizontal="right"/>
    </xf>
    <xf numFmtId="0" fontId="11" fillId="0" borderId="0" xfId="0" applyFont="1"/>
    <xf numFmtId="164" fontId="10" fillId="0" borderId="2" xfId="1" applyNumberFormat="1" applyFont="1" applyBorder="1" applyAlignment="1">
      <alignment horizontal="right"/>
    </xf>
    <xf numFmtId="164" fontId="10" fillId="0" borderId="1" xfId="1" applyNumberFormat="1" applyFont="1" applyBorder="1" applyAlignment="1">
      <alignment horizontal="right"/>
    </xf>
    <xf numFmtId="164" fontId="9" fillId="0" borderId="3" xfId="1" applyNumberFormat="1" applyFont="1" applyBorder="1" applyAlignment="1">
      <alignment horizontal="right"/>
    </xf>
    <xf numFmtId="164" fontId="9" fillId="0" borderId="2" xfId="1" applyNumberFormat="1" applyFont="1" applyBorder="1" applyAlignment="1">
      <alignment horizontal="right"/>
    </xf>
    <xf numFmtId="43" fontId="10" fillId="0" borderId="2" xfId="1" applyFont="1" applyBorder="1" applyAlignment="1">
      <alignment horizontal="right"/>
    </xf>
    <xf numFmtId="49" fontId="6" fillId="5" borderId="1" xfId="0" applyNumberFormat="1" applyFont="1" applyFill="1" applyBorder="1" applyAlignment="1">
      <alignment horizontal="left"/>
    </xf>
    <xf numFmtId="0" fontId="9" fillId="5" borderId="2" xfId="0" applyFont="1" applyFill="1" applyBorder="1"/>
    <xf numFmtId="164" fontId="10" fillId="5" borderId="2" xfId="1" applyNumberFormat="1" applyFont="1" applyFill="1" applyBorder="1" applyAlignment="1">
      <alignment horizontal="right"/>
    </xf>
    <xf numFmtId="164" fontId="10" fillId="5" borderId="1" xfId="1" applyNumberFormat="1" applyFont="1" applyFill="1" applyBorder="1" applyAlignment="1">
      <alignment horizontal="right"/>
    </xf>
    <xf numFmtId="164" fontId="9" fillId="5" borderId="3" xfId="1" applyNumberFormat="1" applyFont="1" applyFill="1" applyBorder="1" applyAlignment="1">
      <alignment horizontal="right"/>
    </xf>
    <xf numFmtId="164" fontId="9" fillId="5" borderId="2" xfId="1" applyNumberFormat="1" applyFont="1" applyFill="1" applyBorder="1" applyAlignment="1">
      <alignment horizontal="right"/>
    </xf>
    <xf numFmtId="0" fontId="12" fillId="0" borderId="0" xfId="0" applyFont="1"/>
    <xf numFmtId="49" fontId="13" fillId="0" borderId="4" xfId="0" applyNumberFormat="1" applyFont="1" applyBorder="1" applyAlignment="1">
      <alignment horizontal="left"/>
    </xf>
    <xf numFmtId="164" fontId="14" fillId="0" borderId="0" xfId="1" applyNumberFormat="1" applyFont="1" applyAlignment="1">
      <alignment horizontal="right"/>
    </xf>
    <xf numFmtId="164" fontId="14" fillId="0" borderId="4" xfId="1" applyNumberFormat="1" applyFont="1" applyBorder="1" applyAlignment="1">
      <alignment horizontal="right"/>
    </xf>
    <xf numFmtId="164" fontId="12" fillId="0" borderId="5" xfId="1" applyNumberFormat="1" applyFont="1" applyBorder="1" applyAlignment="1">
      <alignment horizontal="right"/>
    </xf>
    <xf numFmtId="164" fontId="12" fillId="0" borderId="0" xfId="1" applyNumberFormat="1" applyFont="1" applyAlignment="1">
      <alignment horizontal="right"/>
    </xf>
    <xf numFmtId="49" fontId="6" fillId="5" borderId="4" xfId="0" applyNumberFormat="1" applyFont="1" applyFill="1" applyBorder="1" applyAlignment="1">
      <alignment horizontal="left"/>
    </xf>
    <xf numFmtId="0" fontId="5" fillId="0" borderId="2" xfId="0" applyFont="1" applyBorder="1"/>
    <xf numFmtId="164" fontId="8" fillId="0" borderId="2" xfId="1" applyNumberFormat="1" applyFont="1" applyBorder="1" applyAlignment="1">
      <alignment horizontal="right"/>
    </xf>
    <xf numFmtId="164" fontId="8" fillId="0" borderId="1" xfId="1" applyNumberFormat="1" applyFont="1" applyBorder="1" applyAlignment="1">
      <alignment horizontal="right"/>
    </xf>
    <xf numFmtId="164" fontId="5" fillId="0" borderId="3" xfId="1" applyNumberFormat="1" applyFont="1" applyBorder="1" applyAlignment="1">
      <alignment horizontal="right"/>
    </xf>
    <xf numFmtId="164" fontId="5" fillId="0" borderId="2" xfId="1" applyNumberFormat="1" applyFont="1" applyBorder="1" applyAlignment="1">
      <alignment horizontal="right"/>
    </xf>
    <xf numFmtId="0" fontId="5" fillId="0" borderId="7" xfId="0" applyFont="1" applyBorder="1"/>
    <xf numFmtId="164" fontId="8" fillId="0" borderId="7" xfId="1" applyNumberFormat="1" applyFont="1" applyBorder="1" applyAlignment="1">
      <alignment horizontal="right"/>
    </xf>
    <xf numFmtId="164" fontId="8" fillId="0" borderId="8" xfId="1" applyNumberFormat="1" applyFont="1" applyBorder="1" applyAlignment="1">
      <alignment horizontal="right"/>
    </xf>
    <xf numFmtId="164" fontId="5" fillId="0" borderId="9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49" fontId="6" fillId="5" borderId="6" xfId="0" applyNumberFormat="1" applyFont="1" applyFill="1" applyBorder="1" applyAlignment="1">
      <alignment horizontal="left"/>
    </xf>
    <xf numFmtId="0" fontId="9" fillId="5" borderId="10" xfId="0" applyFont="1" applyFill="1" applyBorder="1"/>
    <xf numFmtId="164" fontId="10" fillId="5" borderId="10" xfId="1" applyNumberFormat="1" applyFont="1" applyFill="1" applyBorder="1" applyAlignment="1">
      <alignment horizontal="right"/>
    </xf>
    <xf numFmtId="164" fontId="10" fillId="5" borderId="11" xfId="1" applyNumberFormat="1" applyFont="1" applyFill="1" applyBorder="1" applyAlignment="1">
      <alignment horizontal="right"/>
    </xf>
    <xf numFmtId="164" fontId="9" fillId="5" borderId="12" xfId="1" applyNumberFormat="1" applyFont="1" applyFill="1" applyBorder="1" applyAlignment="1">
      <alignment horizontal="right"/>
    </xf>
    <xf numFmtId="164" fontId="9" fillId="5" borderId="10" xfId="1" applyNumberFormat="1" applyFont="1" applyFill="1" applyBorder="1" applyAlignment="1">
      <alignment horizontal="right"/>
    </xf>
    <xf numFmtId="49" fontId="13" fillId="0" borderId="4" xfId="0" applyNumberFormat="1" applyFont="1" applyBorder="1"/>
    <xf numFmtId="49" fontId="13" fillId="0" borderId="0" xfId="0" applyNumberFormat="1" applyFont="1"/>
    <xf numFmtId="49" fontId="13" fillId="0" borderId="5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hared%20drives\FIN-MO\Brookside\5.%20Budget\FY%2023\BCS%20-%20Budget23%20-%20v3.2%202022%2005%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"/>
      <sheetName val="IS2"/>
      <sheetName val="Dashboard"/>
      <sheetName val="Report"/>
      <sheetName val="FAR"/>
      <sheetName val="DP"/>
      <sheetName val="COMP"/>
      <sheetName val="NCLB,IDEA"/>
      <sheetName val="Pop"/>
      <sheetName val="WADA"/>
      <sheetName val="Rev-Loc"/>
      <sheetName val="Rev-State"/>
      <sheetName val="Rev-Fed"/>
      <sheetName val="STAFF"/>
      <sheetName val="6100"/>
      <sheetName val="6200"/>
      <sheetName val="Fac"/>
      <sheetName val="6300"/>
      <sheetName val="6400"/>
      <sheetName val="6500"/>
      <sheetName val="6600"/>
      <sheetName val="Exp-BS"/>
      <sheetName val="VENDORS"/>
      <sheetName val="Loan1"/>
      <sheetName val="Rent1"/>
      <sheetName val="CapLease1"/>
      <sheetName val="CY1"/>
      <sheetName val="IS1"/>
      <sheetName val="BS1"/>
      <sheetName val="ReportPVT"/>
      <sheetName val="Data"/>
      <sheetName val="DATABS"/>
      <sheetName val="Templates"/>
      <sheetName val="SETUP"/>
      <sheetName val="Charts"/>
      <sheetName val="Accounts"/>
      <sheetName val="Calendarization"/>
      <sheetName val="CompsChart"/>
      <sheetName val="Blacklist"/>
      <sheetName val="Icons"/>
      <sheetName val="Log"/>
      <sheetName val="Tim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2">
          <cell r="H72">
            <v>628</v>
          </cell>
          <cell r="I72">
            <v>650</v>
          </cell>
          <cell r="J72">
            <v>716</v>
          </cell>
          <cell r="K72">
            <v>716</v>
          </cell>
          <cell r="L72">
            <v>685</v>
          </cell>
          <cell r="M72">
            <v>671</v>
          </cell>
          <cell r="N72">
            <v>709</v>
          </cell>
          <cell r="O72">
            <v>709</v>
          </cell>
          <cell r="P72">
            <v>709</v>
          </cell>
          <cell r="Q72">
            <v>709</v>
          </cell>
          <cell r="R72">
            <v>822</v>
          </cell>
          <cell r="S72">
            <v>822</v>
          </cell>
          <cell r="T72">
            <v>822</v>
          </cell>
          <cell r="U72">
            <v>822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9">
          <cell r="H19" t="str">
            <v>SY18-19</v>
          </cell>
          <cell r="I19" t="str">
            <v>Past</v>
          </cell>
        </row>
        <row r="20">
          <cell r="H20" t="str">
            <v>SY19-20</v>
          </cell>
          <cell r="I20" t="str">
            <v>Past</v>
          </cell>
        </row>
        <row r="21">
          <cell r="H21" t="str">
            <v>SY20-21</v>
          </cell>
          <cell r="I21" t="str">
            <v>Past</v>
          </cell>
        </row>
        <row r="22">
          <cell r="H22" t="str">
            <v>SY21-22</v>
          </cell>
          <cell r="I22" t="str">
            <v>Current</v>
          </cell>
        </row>
        <row r="23">
          <cell r="H23" t="str">
            <v>SY22-23</v>
          </cell>
          <cell r="I23" t="str">
            <v>Future</v>
          </cell>
        </row>
        <row r="24">
          <cell r="H24" t="str">
            <v>SY23-24</v>
          </cell>
          <cell r="I24" t="str">
            <v>Future</v>
          </cell>
        </row>
        <row r="25">
          <cell r="H25" t="str">
            <v>SY24-25</v>
          </cell>
          <cell r="I25" t="str">
            <v>Future</v>
          </cell>
        </row>
        <row r="26">
          <cell r="H26" t="str">
            <v>SY25-26</v>
          </cell>
          <cell r="I26" t="str">
            <v>Future</v>
          </cell>
        </row>
        <row r="27">
          <cell r="H27" t="str">
            <v>SY26-27</v>
          </cell>
          <cell r="I27" t="str">
            <v>Future</v>
          </cell>
        </row>
        <row r="28">
          <cell r="H28" t="str">
            <v>SY27-28</v>
          </cell>
          <cell r="I28" t="str">
            <v>Future</v>
          </cell>
        </row>
        <row r="29">
          <cell r="H29" t="str">
            <v>SY28-29</v>
          </cell>
          <cell r="I29" t="str">
            <v>Future</v>
          </cell>
        </row>
        <row r="30">
          <cell r="H30" t="str">
            <v>SY29-30</v>
          </cell>
          <cell r="I30" t="str">
            <v>Future</v>
          </cell>
        </row>
        <row r="31">
          <cell r="H31" t="str">
            <v>SY30-31</v>
          </cell>
          <cell r="I31" t="str">
            <v>Future</v>
          </cell>
        </row>
        <row r="32">
          <cell r="H32" t="str">
            <v>SY31-32</v>
          </cell>
          <cell r="I32" t="str">
            <v>Future</v>
          </cell>
        </row>
        <row r="33">
          <cell r="H33" t="str">
            <v>SY32-33</v>
          </cell>
          <cell r="I33" t="str">
            <v>Future</v>
          </cell>
        </row>
        <row r="34">
          <cell r="H34" t="str">
            <v>SY33-34</v>
          </cell>
          <cell r="I34" t="str">
            <v>Future</v>
          </cell>
        </row>
        <row r="35">
          <cell r="H35" t="str">
            <v>SY34-35</v>
          </cell>
          <cell r="I35" t="str">
            <v>Future</v>
          </cell>
        </row>
        <row r="36">
          <cell r="H36" t="str">
            <v>SY35-36</v>
          </cell>
          <cell r="I36" t="str">
            <v>Future</v>
          </cell>
        </row>
        <row r="37">
          <cell r="H37" t="str">
            <v>SY36-37</v>
          </cell>
          <cell r="I37" t="str">
            <v>Future</v>
          </cell>
        </row>
        <row r="38">
          <cell r="H38" t="str">
            <v>SY37-38</v>
          </cell>
          <cell r="I38" t="str">
            <v>Future</v>
          </cell>
        </row>
        <row r="39">
          <cell r="H39" t="str">
            <v>SY38-39</v>
          </cell>
          <cell r="I39" t="str">
            <v>Future</v>
          </cell>
        </row>
        <row r="40">
          <cell r="H40" t="str">
            <v>SY39-40</v>
          </cell>
          <cell r="I40" t="str">
            <v>Future</v>
          </cell>
        </row>
        <row r="41">
          <cell r="H41" t="str">
            <v>SY40-41</v>
          </cell>
          <cell r="I41" t="str">
            <v>Future</v>
          </cell>
        </row>
        <row r="42">
          <cell r="H42" t="str">
            <v>SY41-42</v>
          </cell>
          <cell r="I42" t="str">
            <v>Future</v>
          </cell>
        </row>
        <row r="43">
          <cell r="H43" t="str">
            <v>SY42-43</v>
          </cell>
          <cell r="I43" t="str">
            <v>Future</v>
          </cell>
        </row>
        <row r="44">
          <cell r="H44" t="str">
            <v>SY43-44</v>
          </cell>
          <cell r="I44" t="str">
            <v>Future</v>
          </cell>
        </row>
        <row r="45">
          <cell r="H45" t="str">
            <v>SY44-45</v>
          </cell>
          <cell r="I45" t="str">
            <v>Future</v>
          </cell>
        </row>
        <row r="46">
          <cell r="H46" t="str">
            <v>SY45-46</v>
          </cell>
          <cell r="I46" t="str">
            <v>Future</v>
          </cell>
        </row>
        <row r="47">
          <cell r="H47" t="str">
            <v>SY46-47</v>
          </cell>
          <cell r="I47" t="str">
            <v>Future</v>
          </cell>
        </row>
        <row r="48">
          <cell r="H48" t="str">
            <v>SY47-48</v>
          </cell>
          <cell r="I48" t="str">
            <v>Future</v>
          </cell>
        </row>
        <row r="49">
          <cell r="H49" t="str">
            <v>SY48-49</v>
          </cell>
          <cell r="I49" t="str">
            <v>Future</v>
          </cell>
        </row>
        <row r="50">
          <cell r="H50" t="str">
            <v>SY49-50</v>
          </cell>
          <cell r="I50" t="str">
            <v>Future</v>
          </cell>
        </row>
        <row r="51">
          <cell r="H51" t="str">
            <v>SY50-51</v>
          </cell>
          <cell r="I51" t="str">
            <v>Future</v>
          </cell>
        </row>
        <row r="52">
          <cell r="H52" t="str">
            <v>SY51-52</v>
          </cell>
          <cell r="I52" t="str">
            <v>Future</v>
          </cell>
        </row>
        <row r="53">
          <cell r="H53" t="str">
            <v>SY52-53</v>
          </cell>
          <cell r="I53" t="str">
            <v>Future</v>
          </cell>
        </row>
        <row r="54">
          <cell r="H54" t="str">
            <v>SY53-54</v>
          </cell>
          <cell r="I54" t="str">
            <v>Future</v>
          </cell>
        </row>
        <row r="55">
          <cell r="H55" t="str">
            <v>SY54-55</v>
          </cell>
          <cell r="I55" t="str">
            <v>Future</v>
          </cell>
        </row>
        <row r="56">
          <cell r="H56" t="str">
            <v>SY55-56</v>
          </cell>
          <cell r="I56" t="str">
            <v>Future</v>
          </cell>
        </row>
        <row r="57">
          <cell r="H57" t="str">
            <v>SY56-57</v>
          </cell>
          <cell r="I57" t="str">
            <v>Future</v>
          </cell>
        </row>
        <row r="58">
          <cell r="H58" t="str">
            <v>SY57-58</v>
          </cell>
          <cell r="I58" t="str">
            <v>Future</v>
          </cell>
        </row>
        <row r="59">
          <cell r="H59" t="str">
            <v>SY58-59</v>
          </cell>
          <cell r="I59" t="str">
            <v>Future</v>
          </cell>
        </row>
        <row r="60">
          <cell r="H60" t="str">
            <v>SY59-60</v>
          </cell>
          <cell r="I60" t="str">
            <v>Future</v>
          </cell>
        </row>
        <row r="61">
          <cell r="H61" t="str">
            <v>SY60-61</v>
          </cell>
          <cell r="I61" t="str">
            <v>Future</v>
          </cell>
        </row>
        <row r="62">
          <cell r="H62" t="str">
            <v>SY61-62</v>
          </cell>
          <cell r="I62" t="str">
            <v>Future</v>
          </cell>
        </row>
        <row r="63">
          <cell r="H63" t="str">
            <v>SY62-63</v>
          </cell>
          <cell r="I63" t="str">
            <v>Future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tabSelected="1" topLeftCell="A10" workbookViewId="0">
      <selection activeCell="R30" sqref="R30"/>
    </sheetView>
  </sheetViews>
  <sheetFormatPr defaultRowHeight="15" x14ac:dyDescent="0.25"/>
  <cols>
    <col min="8" max="8" width="11.140625" bestFit="1" customWidth="1"/>
    <col min="9" max="12" width="9.85546875" bestFit="1" customWidth="1"/>
    <col min="13" max="17" width="9.85546875" hidden="1" customWidth="1"/>
  </cols>
  <sheetData>
    <row r="1" spans="1:18" x14ac:dyDescent="0.25">
      <c r="A1" s="1"/>
      <c r="B1" s="2" t="s">
        <v>0</v>
      </c>
      <c r="C1" s="3"/>
      <c r="D1" s="3"/>
      <c r="E1" s="3"/>
      <c r="F1" s="3"/>
      <c r="G1" s="3"/>
      <c r="H1" s="4" t="s">
        <v>39</v>
      </c>
      <c r="I1" s="4" t="s">
        <v>40</v>
      </c>
      <c r="J1" s="4" t="s">
        <v>41</v>
      </c>
      <c r="K1" s="5" t="s">
        <v>42</v>
      </c>
      <c r="L1" s="6" t="s">
        <v>43</v>
      </c>
      <c r="M1" s="7" t="s">
        <v>44</v>
      </c>
      <c r="N1" s="7" t="s">
        <v>45</v>
      </c>
      <c r="O1" s="7" t="s">
        <v>46</v>
      </c>
      <c r="P1" s="7" t="s">
        <v>47</v>
      </c>
      <c r="Q1" s="7" t="s">
        <v>48</v>
      </c>
    </row>
    <row r="2" spans="1:18" x14ac:dyDescent="0.25">
      <c r="A2" s="8"/>
      <c r="B2" s="12" t="s">
        <v>61</v>
      </c>
      <c r="C2" s="8"/>
      <c r="D2" s="8"/>
      <c r="E2" s="8"/>
      <c r="F2" s="8"/>
      <c r="G2" s="8"/>
      <c r="H2" s="13">
        <v>745</v>
      </c>
      <c r="I2" s="13">
        <v>780</v>
      </c>
      <c r="J2" s="13">
        <v>756</v>
      </c>
      <c r="K2" s="14">
        <v>756</v>
      </c>
      <c r="L2" s="11">
        <v>725</v>
      </c>
      <c r="M2" s="10">
        <v>750</v>
      </c>
      <c r="N2" s="10">
        <v>750</v>
      </c>
      <c r="O2" s="10">
        <v>750</v>
      </c>
      <c r="P2" s="10">
        <v>750</v>
      </c>
      <c r="Q2" s="10">
        <v>750</v>
      </c>
    </row>
    <row r="3" spans="1:18" x14ac:dyDescent="0.25">
      <c r="A3" s="8"/>
      <c r="B3" s="12" t="s">
        <v>62</v>
      </c>
      <c r="C3" s="8"/>
      <c r="D3" s="8"/>
      <c r="E3" s="8"/>
      <c r="F3" s="8"/>
      <c r="G3" s="8"/>
      <c r="H3" s="13">
        <v>714</v>
      </c>
      <c r="I3" s="13">
        <v>740</v>
      </c>
      <c r="J3" s="13">
        <v>740</v>
      </c>
      <c r="K3" s="14"/>
      <c r="L3" s="11">
        <v>699.625</v>
      </c>
      <c r="M3" s="10">
        <v>723.75</v>
      </c>
      <c r="N3" s="10">
        <v>731.25</v>
      </c>
      <c r="O3" s="10">
        <v>735</v>
      </c>
      <c r="P3" s="10">
        <v>735</v>
      </c>
      <c r="Q3" s="10">
        <v>735</v>
      </c>
    </row>
    <row r="4" spans="1:18" x14ac:dyDescent="0.25">
      <c r="A4" s="8"/>
      <c r="B4" s="12" t="s">
        <v>63</v>
      </c>
      <c r="C4" s="8"/>
      <c r="D4" s="8"/>
      <c r="E4" s="8"/>
      <c r="F4" s="8"/>
      <c r="G4" s="8"/>
      <c r="H4" s="13">
        <v>628</v>
      </c>
      <c r="I4" s="13">
        <v>650</v>
      </c>
      <c r="J4" s="13">
        <v>716</v>
      </c>
      <c r="K4" s="14">
        <v>720</v>
      </c>
      <c r="L4" s="11">
        <v>685</v>
      </c>
      <c r="M4" s="10">
        <v>709</v>
      </c>
      <c r="N4" s="10">
        <v>716</v>
      </c>
      <c r="O4" s="10">
        <v>720</v>
      </c>
      <c r="P4" s="10">
        <v>720</v>
      </c>
      <c r="Q4" s="10">
        <v>720</v>
      </c>
    </row>
    <row r="5" spans="1:18" x14ac:dyDescent="0.25">
      <c r="A5" s="8"/>
      <c r="B5" s="9"/>
      <c r="C5" s="8"/>
      <c r="D5" s="8"/>
      <c r="E5" s="8"/>
      <c r="F5" s="8"/>
      <c r="G5" s="8"/>
      <c r="H5" s="13"/>
      <c r="I5" s="13"/>
      <c r="J5" s="13"/>
      <c r="K5" s="14"/>
      <c r="L5" s="11"/>
      <c r="M5" s="10"/>
      <c r="N5" s="10"/>
      <c r="O5" s="10"/>
      <c r="P5" s="10"/>
      <c r="Q5" s="10"/>
    </row>
    <row r="6" spans="1:18" x14ac:dyDescent="0.25">
      <c r="A6" s="8"/>
      <c r="B6" s="12" t="s">
        <v>1</v>
      </c>
      <c r="C6" s="8"/>
      <c r="D6" s="8"/>
      <c r="E6" s="8"/>
      <c r="F6" s="8"/>
      <c r="G6" s="8"/>
      <c r="H6" s="13"/>
      <c r="I6" s="13"/>
      <c r="J6" s="13"/>
      <c r="K6" s="14"/>
      <c r="L6" s="11"/>
      <c r="M6" s="10"/>
      <c r="N6" s="10"/>
      <c r="O6" s="10"/>
      <c r="P6" s="10"/>
      <c r="Q6" s="10"/>
    </row>
    <row r="7" spans="1:18" x14ac:dyDescent="0.25">
      <c r="A7" s="8"/>
      <c r="B7" s="12"/>
      <c r="C7" s="8" t="s">
        <v>2</v>
      </c>
      <c r="D7" s="8"/>
      <c r="E7" s="8"/>
      <c r="F7" s="8"/>
      <c r="G7" s="8"/>
      <c r="H7" s="15">
        <v>0</v>
      </c>
      <c r="I7" s="15">
        <v>0</v>
      </c>
      <c r="J7" s="15">
        <v>0</v>
      </c>
      <c r="K7" s="16"/>
      <c r="L7" s="17">
        <v>82</v>
      </c>
      <c r="M7" s="18">
        <v>74</v>
      </c>
      <c r="N7" s="18">
        <v>74</v>
      </c>
      <c r="O7" s="18">
        <v>74</v>
      </c>
      <c r="P7" s="18">
        <v>74</v>
      </c>
      <c r="Q7" s="18">
        <v>74</v>
      </c>
    </row>
    <row r="8" spans="1:18" x14ac:dyDescent="0.25">
      <c r="A8" s="8"/>
      <c r="B8" s="12"/>
      <c r="C8" s="8" t="s">
        <v>3</v>
      </c>
      <c r="D8" s="8"/>
      <c r="E8" s="8"/>
      <c r="F8" s="8"/>
      <c r="G8" s="8"/>
      <c r="H8" s="15">
        <v>0</v>
      </c>
      <c r="I8" s="15">
        <v>0</v>
      </c>
      <c r="J8" s="15">
        <v>0</v>
      </c>
      <c r="K8" s="16">
        <v>0</v>
      </c>
      <c r="L8" s="17">
        <v>24</v>
      </c>
      <c r="M8" s="18">
        <v>24</v>
      </c>
      <c r="N8" s="18">
        <v>24</v>
      </c>
      <c r="O8" s="18">
        <v>24</v>
      </c>
      <c r="P8" s="18">
        <v>24</v>
      </c>
      <c r="Q8" s="18">
        <v>24</v>
      </c>
    </row>
    <row r="9" spans="1:18" x14ac:dyDescent="0.25">
      <c r="A9" s="8"/>
      <c r="B9" s="12"/>
      <c r="C9" s="8" t="s">
        <v>4</v>
      </c>
      <c r="D9" s="8"/>
      <c r="E9" s="8"/>
      <c r="F9" s="8"/>
      <c r="G9" s="8"/>
      <c r="H9" s="15">
        <v>0</v>
      </c>
      <c r="I9" s="15">
        <v>0</v>
      </c>
      <c r="J9" s="15">
        <v>0</v>
      </c>
      <c r="K9" s="16">
        <v>0</v>
      </c>
      <c r="L9" s="17">
        <v>9</v>
      </c>
      <c r="M9" s="18">
        <v>9</v>
      </c>
      <c r="N9" s="18">
        <v>9</v>
      </c>
      <c r="O9" s="18">
        <v>9</v>
      </c>
      <c r="P9" s="18">
        <v>9</v>
      </c>
      <c r="Q9" s="18">
        <v>9</v>
      </c>
    </row>
    <row r="10" spans="1:18" x14ac:dyDescent="0.25">
      <c r="A10" s="8"/>
      <c r="B10" s="19" t="s">
        <v>5</v>
      </c>
      <c r="C10" s="20"/>
      <c r="D10" s="20"/>
      <c r="E10" s="20"/>
      <c r="F10" s="20"/>
      <c r="G10" s="20"/>
      <c r="H10" s="21">
        <v>0</v>
      </c>
      <c r="I10" s="21">
        <v>0</v>
      </c>
      <c r="J10" s="21">
        <v>0</v>
      </c>
      <c r="K10" s="22">
        <f>113+0.5*4</f>
        <v>115</v>
      </c>
      <c r="L10" s="23">
        <v>115</v>
      </c>
      <c r="M10" s="24">
        <v>107</v>
      </c>
      <c r="N10" s="24">
        <v>107</v>
      </c>
      <c r="O10" s="24">
        <v>107</v>
      </c>
      <c r="P10" s="24">
        <v>107</v>
      </c>
      <c r="Q10" s="24">
        <v>107</v>
      </c>
    </row>
    <row r="11" spans="1:18" x14ac:dyDescent="0.25">
      <c r="A11" s="8"/>
      <c r="B11" s="12"/>
      <c r="C11" s="8"/>
      <c r="D11" s="8"/>
      <c r="E11" s="8"/>
      <c r="F11" s="8"/>
      <c r="G11" s="8"/>
      <c r="H11" s="15"/>
      <c r="I11" s="15"/>
      <c r="J11" s="15"/>
      <c r="K11" s="16"/>
      <c r="L11" s="17"/>
      <c r="M11" s="18"/>
      <c r="N11" s="18"/>
      <c r="O11" s="18"/>
      <c r="P11" s="18"/>
      <c r="Q11" s="18"/>
    </row>
    <row r="12" spans="1:18" x14ac:dyDescent="0.25">
      <c r="A12" s="8"/>
      <c r="B12" s="12" t="s">
        <v>6</v>
      </c>
      <c r="C12" s="8"/>
      <c r="D12" s="8"/>
      <c r="E12" s="8"/>
      <c r="F12" s="8"/>
      <c r="G12" s="8"/>
      <c r="H12" s="13"/>
      <c r="I12" s="13"/>
      <c r="J12" s="13"/>
      <c r="K12" s="14"/>
      <c r="L12" s="11"/>
      <c r="M12" s="10"/>
      <c r="N12" s="10"/>
      <c r="O12" s="10"/>
      <c r="P12" s="10"/>
      <c r="Q12" s="10"/>
    </row>
    <row r="13" spans="1:18" x14ac:dyDescent="0.25">
      <c r="A13" s="8"/>
      <c r="B13" s="9"/>
      <c r="C13" s="8" t="s">
        <v>7</v>
      </c>
      <c r="D13" s="8"/>
      <c r="E13" s="8"/>
      <c r="F13" s="8"/>
      <c r="G13" s="8"/>
      <c r="H13" s="13">
        <v>766248.47265625</v>
      </c>
      <c r="I13" s="13">
        <v>808003.859375</v>
      </c>
      <c r="J13" s="13">
        <v>863481</v>
      </c>
      <c r="K13" s="14">
        <v>861793.68195312505</v>
      </c>
      <c r="L13" s="11">
        <v>864374.22259583161</v>
      </c>
      <c r="M13" s="10">
        <v>839890.3870669835</v>
      </c>
      <c r="N13" s="10">
        <v>881494.38485563139</v>
      </c>
      <c r="O13" s="10">
        <v>911429.10106289305</v>
      </c>
      <c r="P13" s="10">
        <v>925007.79116713954</v>
      </c>
      <c r="Q13" s="10">
        <v>935815.32046950457</v>
      </c>
    </row>
    <row r="14" spans="1:18" x14ac:dyDescent="0.25">
      <c r="A14" s="25"/>
      <c r="B14" s="9"/>
      <c r="C14" s="8" t="s">
        <v>8</v>
      </c>
      <c r="D14" s="8"/>
      <c r="E14" s="8"/>
      <c r="F14" s="8"/>
      <c r="G14" s="8"/>
      <c r="H14" s="13">
        <v>6462721.0249023438</v>
      </c>
      <c r="I14" s="13">
        <v>6469057.49609375</v>
      </c>
      <c r="J14" s="13">
        <v>6635832.8774414063</v>
      </c>
      <c r="K14" s="14">
        <v>6812411.9782031253</v>
      </c>
      <c r="L14" s="11">
        <v>6470032.2415805999</v>
      </c>
      <c r="M14" s="10">
        <v>6794572.5969672538</v>
      </c>
      <c r="N14" s="10">
        <v>7025566.194358591</v>
      </c>
      <c r="O14" s="10">
        <v>7130186.2377677495</v>
      </c>
      <c r="P14" s="10">
        <v>7213284.9892045595</v>
      </c>
      <c r="Q14" s="10">
        <v>7285559.4846451916</v>
      </c>
    </row>
    <row r="15" spans="1:18" x14ac:dyDescent="0.25">
      <c r="A15" s="25"/>
      <c r="B15" s="9"/>
      <c r="C15" s="8" t="s">
        <v>9</v>
      </c>
      <c r="D15" s="8"/>
      <c r="E15" s="8"/>
      <c r="F15" s="8"/>
      <c r="G15" s="8"/>
      <c r="H15" s="13">
        <v>1117530.1520996094</v>
      </c>
      <c r="I15" s="13">
        <v>1075602.0087890625</v>
      </c>
      <c r="J15" s="13">
        <v>1401509.1865234375</v>
      </c>
      <c r="K15" s="14">
        <v>3391296.2724414067</v>
      </c>
      <c r="L15" s="11">
        <v>3065162.7471383391</v>
      </c>
      <c r="M15" s="10">
        <v>1320380.2263467514</v>
      </c>
      <c r="N15" s="10">
        <v>1259804.6041014944</v>
      </c>
      <c r="O15" s="10">
        <v>1289609.6386203037</v>
      </c>
      <c r="P15" s="10">
        <v>1313401.8313927101</v>
      </c>
      <c r="Q15" s="10">
        <v>1337669.8680205641</v>
      </c>
      <c r="R15" t="s">
        <v>65</v>
      </c>
    </row>
    <row r="16" spans="1:18" x14ac:dyDescent="0.25">
      <c r="A16" s="8"/>
      <c r="B16" s="9"/>
      <c r="C16" s="8" t="s">
        <v>10</v>
      </c>
      <c r="D16" s="8"/>
      <c r="E16" s="8"/>
      <c r="F16" s="8"/>
      <c r="G16" s="8"/>
      <c r="H16" s="13">
        <v>574390.4375</v>
      </c>
      <c r="I16" s="13">
        <v>620288.375</v>
      </c>
      <c r="J16" s="13">
        <v>769801.25</v>
      </c>
      <c r="K16" s="14">
        <v>700508.02347656258</v>
      </c>
      <c r="L16" s="11">
        <v>500000</v>
      </c>
      <c r="M16" s="10">
        <v>500000</v>
      </c>
      <c r="N16" s="10">
        <v>500000</v>
      </c>
      <c r="O16" s="10">
        <v>500000</v>
      </c>
      <c r="P16" s="10">
        <v>500000</v>
      </c>
      <c r="Q16" s="10">
        <v>500000</v>
      </c>
    </row>
    <row r="17" spans="1:18" x14ac:dyDescent="0.25">
      <c r="A17" s="8"/>
      <c r="B17" s="9"/>
      <c r="C17" s="8" t="s">
        <v>11</v>
      </c>
      <c r="D17" s="8"/>
      <c r="E17" s="8"/>
      <c r="F17" s="8"/>
      <c r="G17" s="8"/>
      <c r="H17" s="13">
        <v>397568.09666442871</v>
      </c>
      <c r="I17" s="13">
        <v>9378271.5269165039</v>
      </c>
      <c r="J17" s="13">
        <v>416047.53674316406</v>
      </c>
      <c r="K17" s="14">
        <v>678294.65484375006</v>
      </c>
      <c r="L17" s="11">
        <v>589102.2691918473</v>
      </c>
      <c r="M17" s="10">
        <v>613599.30257850047</v>
      </c>
      <c r="N17" s="10">
        <v>628737.20017410128</v>
      </c>
      <c r="O17" s="10">
        <v>633661.18301372998</v>
      </c>
      <c r="P17" s="10">
        <v>636397.43317373574</v>
      </c>
      <c r="Q17" s="10">
        <v>638293.85723227751</v>
      </c>
      <c r="R17" t="s">
        <v>64</v>
      </c>
    </row>
    <row r="18" spans="1:18" x14ac:dyDescent="0.25">
      <c r="A18" s="8"/>
      <c r="B18" s="9"/>
      <c r="C18" s="8" t="s">
        <v>12</v>
      </c>
      <c r="D18" s="8"/>
      <c r="E18" s="8"/>
      <c r="F18" s="8"/>
      <c r="G18" s="8"/>
      <c r="H18" s="13">
        <v>0</v>
      </c>
      <c r="I18" s="13">
        <v>0</v>
      </c>
      <c r="J18" s="13">
        <v>0</v>
      </c>
      <c r="K18" s="14">
        <v>0</v>
      </c>
      <c r="L18" s="11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</row>
    <row r="19" spans="1:18" x14ac:dyDescent="0.25">
      <c r="A19" s="8"/>
      <c r="B19" s="19" t="s">
        <v>13</v>
      </c>
      <c r="C19" s="20"/>
      <c r="D19" s="20"/>
      <c r="E19" s="20"/>
      <c r="F19" s="20"/>
      <c r="G19" s="20"/>
      <c r="H19" s="26">
        <v>9318458.1838226318</v>
      </c>
      <c r="I19" s="26">
        <v>18351223.266174316</v>
      </c>
      <c r="J19" s="26">
        <v>10086671.850708008</v>
      </c>
      <c r="K19" s="27">
        <v>12444304.610917969</v>
      </c>
      <c r="L19" s="28">
        <v>11488671.480506619</v>
      </c>
      <c r="M19" s="29">
        <v>10068442.512959488</v>
      </c>
      <c r="N19" s="29">
        <v>10295602.383489817</v>
      </c>
      <c r="O19" s="29">
        <v>10464886.160464676</v>
      </c>
      <c r="P19" s="29">
        <v>10588092.044938145</v>
      </c>
      <c r="Q19" s="29">
        <v>10697338.530367538</v>
      </c>
    </row>
    <row r="20" spans="1:18" x14ac:dyDescent="0.25">
      <c r="A20" s="8"/>
      <c r="B20" s="9"/>
      <c r="C20" s="8"/>
      <c r="D20" s="8"/>
      <c r="E20" s="8"/>
      <c r="F20" s="8"/>
      <c r="G20" s="8"/>
      <c r="H20" s="13"/>
      <c r="I20" s="13"/>
      <c r="J20" s="13"/>
      <c r="K20" s="14"/>
      <c r="L20" s="11"/>
      <c r="M20" s="10"/>
      <c r="N20" s="10"/>
      <c r="O20" s="10"/>
      <c r="P20" s="10"/>
      <c r="Q20" s="10"/>
    </row>
    <row r="21" spans="1:18" x14ac:dyDescent="0.25">
      <c r="A21" s="8"/>
      <c r="B21" s="12" t="s">
        <v>14</v>
      </c>
      <c r="C21" s="8"/>
      <c r="D21" s="8"/>
      <c r="E21" s="8"/>
      <c r="F21" s="8"/>
      <c r="G21" s="8"/>
      <c r="H21" s="13"/>
      <c r="I21" s="13"/>
      <c r="J21" s="13"/>
      <c r="K21" s="14"/>
      <c r="L21" s="11"/>
      <c r="M21" s="10"/>
      <c r="N21" s="10"/>
      <c r="O21" s="10"/>
      <c r="P21" s="10"/>
      <c r="Q21" s="10"/>
    </row>
    <row r="22" spans="1:18" x14ac:dyDescent="0.25">
      <c r="A22" s="8"/>
      <c r="B22" s="9"/>
      <c r="C22" s="8" t="s">
        <v>15</v>
      </c>
      <c r="D22" s="8"/>
      <c r="E22" s="8"/>
      <c r="F22" s="8"/>
      <c r="G22" s="8"/>
      <c r="H22" s="13">
        <v>4950994.70703125</v>
      </c>
      <c r="I22" s="13">
        <v>5481696.2570495605</v>
      </c>
      <c r="J22" s="13">
        <v>5462156.7749023438</v>
      </c>
      <c r="K22" s="14">
        <v>6403013.2563636359</v>
      </c>
      <c r="L22" s="11">
        <v>6250000</v>
      </c>
      <c r="M22" s="10">
        <v>5951112.0713366279</v>
      </c>
      <c r="N22" s="10">
        <v>6123960.4334767265</v>
      </c>
      <c r="O22" s="10">
        <v>6307679.2464810312</v>
      </c>
      <c r="P22" s="10">
        <v>6433832.831410652</v>
      </c>
      <c r="Q22" s="10">
        <v>6562509.488038864</v>
      </c>
    </row>
    <row r="23" spans="1:18" x14ac:dyDescent="0.25">
      <c r="A23" s="8"/>
      <c r="B23" s="9"/>
      <c r="C23" s="8" t="s">
        <v>16</v>
      </c>
      <c r="D23" s="8"/>
      <c r="E23" s="8"/>
      <c r="F23" s="8"/>
      <c r="G23" s="8"/>
      <c r="H23" s="13">
        <v>1273397.2889044285</v>
      </c>
      <c r="I23" s="13">
        <v>1414904.7815856934</v>
      </c>
      <c r="J23" s="13">
        <v>1613252.5693969727</v>
      </c>
      <c r="K23" s="14">
        <v>1846208.6383114217</v>
      </c>
      <c r="L23" s="11">
        <v>1842868.6693249824</v>
      </c>
      <c r="M23" s="10">
        <v>1764951.6705117233</v>
      </c>
      <c r="N23" s="10">
        <v>1811719.344422454</v>
      </c>
      <c r="O23" s="10">
        <v>1860361.6588901859</v>
      </c>
      <c r="P23" s="10">
        <v>1897568.8920679907</v>
      </c>
      <c r="Q23" s="10">
        <v>1935520.2699093507</v>
      </c>
    </row>
    <row r="24" spans="1:18" x14ac:dyDescent="0.25">
      <c r="A24" s="8"/>
      <c r="B24" s="9"/>
      <c r="C24" s="8" t="s">
        <v>17</v>
      </c>
      <c r="D24" s="8"/>
      <c r="E24" s="8"/>
      <c r="F24" s="8"/>
      <c r="G24" s="8"/>
      <c r="H24" s="13">
        <v>0</v>
      </c>
      <c r="I24" s="13">
        <v>0</v>
      </c>
      <c r="J24" s="13">
        <v>0</v>
      </c>
      <c r="K24" s="14">
        <v>0</v>
      </c>
      <c r="L24" s="11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</row>
    <row r="25" spans="1:18" x14ac:dyDescent="0.25">
      <c r="A25" s="8"/>
      <c r="B25" s="9"/>
      <c r="C25" s="8" t="s">
        <v>18</v>
      </c>
      <c r="D25" s="8"/>
      <c r="E25" s="8"/>
      <c r="F25" s="8"/>
      <c r="G25" s="8"/>
      <c r="H25" s="13">
        <v>187450.77758789063</v>
      </c>
      <c r="I25" s="13">
        <v>133095.22055053711</v>
      </c>
      <c r="J25" s="13">
        <v>150856</v>
      </c>
      <c r="K25" s="14">
        <v>122802.45099290847</v>
      </c>
      <c r="L25" s="11">
        <v>127927</v>
      </c>
      <c r="M25" s="10">
        <v>135057.2961459854</v>
      </c>
      <c r="N25" s="10">
        <v>139118.53952233581</v>
      </c>
      <c r="O25" s="10">
        <v>142693.65282849636</v>
      </c>
      <c r="P25" s="10">
        <v>145547.52588506631</v>
      </c>
      <c r="Q25" s="10">
        <v>148458.47640276761</v>
      </c>
    </row>
    <row r="26" spans="1:18" x14ac:dyDescent="0.25">
      <c r="A26" s="8"/>
      <c r="B26" s="9"/>
      <c r="C26" s="8" t="s">
        <v>19</v>
      </c>
      <c r="D26" s="8"/>
      <c r="E26" s="8"/>
      <c r="F26" s="8"/>
      <c r="G26" s="8"/>
      <c r="H26" s="13">
        <v>444200</v>
      </c>
      <c r="I26" s="13">
        <v>443700</v>
      </c>
      <c r="J26" s="13">
        <v>10000</v>
      </c>
      <c r="K26" s="14">
        <v>24999.999877929688</v>
      </c>
      <c r="L26" s="11">
        <v>85000</v>
      </c>
      <c r="M26" s="10">
        <v>86700</v>
      </c>
      <c r="N26" s="10">
        <v>88434.000000000015</v>
      </c>
      <c r="O26" s="10">
        <v>90202.680000000022</v>
      </c>
      <c r="P26" s="10">
        <v>92006.733600000021</v>
      </c>
      <c r="Q26" s="10">
        <v>93846.868272000007</v>
      </c>
    </row>
    <row r="27" spans="1:18" x14ac:dyDescent="0.25">
      <c r="A27" s="8"/>
      <c r="B27" s="9"/>
      <c r="C27" s="8" t="s">
        <v>20</v>
      </c>
      <c r="D27" s="8"/>
      <c r="E27" s="8"/>
      <c r="F27" s="8"/>
      <c r="G27" s="8"/>
      <c r="H27" s="13">
        <v>459568.44970703125</v>
      </c>
      <c r="I27" s="13">
        <v>10684273.124267578</v>
      </c>
      <c r="J27" s="13">
        <v>573057.55517578125</v>
      </c>
      <c r="K27" s="14">
        <v>743304.03850402846</v>
      </c>
      <c r="L27" s="11">
        <v>631066</v>
      </c>
      <c r="M27" s="10">
        <v>643687.32000000007</v>
      </c>
      <c r="N27" s="10">
        <v>656561.06640000013</v>
      </c>
      <c r="O27" s="10">
        <v>669692.28772800008</v>
      </c>
      <c r="P27" s="10">
        <v>683086.13348256017</v>
      </c>
      <c r="Q27" s="10">
        <v>696747.85615221132</v>
      </c>
    </row>
    <row r="28" spans="1:18" x14ac:dyDescent="0.25">
      <c r="A28" s="8"/>
      <c r="B28" s="9"/>
      <c r="C28" s="8" t="s">
        <v>21</v>
      </c>
      <c r="D28" s="8"/>
      <c r="E28" s="8"/>
      <c r="F28" s="8"/>
      <c r="G28" s="8"/>
      <c r="H28" s="13">
        <v>762360.26870727539</v>
      </c>
      <c r="I28" s="13">
        <v>577326.24546051025</v>
      </c>
      <c r="J28" s="13">
        <v>284878.75021743774</v>
      </c>
      <c r="K28" s="14">
        <v>525628.24453773408</v>
      </c>
      <c r="L28" s="11">
        <v>462945</v>
      </c>
      <c r="M28" s="10">
        <v>535514.46138162061</v>
      </c>
      <c r="N28" s="10">
        <v>551617.66069989442</v>
      </c>
      <c r="O28" s="10">
        <v>565793.31008100905</v>
      </c>
      <c r="P28" s="10">
        <v>577109.17628262925</v>
      </c>
      <c r="Q28" s="10">
        <v>588651.35980828188</v>
      </c>
    </row>
    <row r="29" spans="1:18" x14ac:dyDescent="0.25">
      <c r="A29" s="8"/>
      <c r="B29" s="9"/>
      <c r="C29" s="8" t="s">
        <v>22</v>
      </c>
      <c r="D29" s="8"/>
      <c r="E29" s="8"/>
      <c r="F29" s="8"/>
      <c r="G29" s="8"/>
      <c r="H29" s="13">
        <v>207616.8046875</v>
      </c>
      <c r="I29" s="13">
        <v>205193.59033203125</v>
      </c>
      <c r="J29" s="13">
        <v>101644.79296875</v>
      </c>
      <c r="K29" s="14">
        <v>264499.95868896483</v>
      </c>
      <c r="L29" s="11">
        <v>264500</v>
      </c>
      <c r="M29" s="10">
        <v>279242.49635036499</v>
      </c>
      <c r="N29" s="10">
        <v>287639.46394160582</v>
      </c>
      <c r="O29" s="10">
        <v>295031.31608759123</v>
      </c>
      <c r="P29" s="10">
        <v>300931.94240934309</v>
      </c>
      <c r="Q29" s="10">
        <v>306950.58125752996</v>
      </c>
    </row>
    <row r="30" spans="1:18" x14ac:dyDescent="0.25">
      <c r="A30" s="8"/>
      <c r="B30" s="9"/>
      <c r="C30" s="8" t="s">
        <v>23</v>
      </c>
      <c r="D30" s="8"/>
      <c r="E30" s="8"/>
      <c r="F30" s="8"/>
      <c r="G30" s="8"/>
      <c r="H30" s="13">
        <v>627612.65460205078</v>
      </c>
      <c r="I30" s="13">
        <v>687109.39453125</v>
      </c>
      <c r="J30" s="13">
        <v>806484.17897796631</v>
      </c>
      <c r="K30" s="14">
        <v>825175.73122878931</v>
      </c>
      <c r="L30" s="11">
        <v>1004750</v>
      </c>
      <c r="M30" s="10">
        <v>1056586.9573982791</v>
      </c>
      <c r="N30" s="10">
        <v>1086670.372929635</v>
      </c>
      <c r="O30" s="10">
        <v>1113621.3289088325</v>
      </c>
      <c r="P30" s="10">
        <v>1135893.7554870092</v>
      </c>
      <c r="Q30" s="10">
        <v>1158611.6305967493</v>
      </c>
    </row>
    <row r="31" spans="1:18" x14ac:dyDescent="0.25">
      <c r="A31" s="8"/>
      <c r="B31" s="9"/>
      <c r="C31" s="8" t="s">
        <v>24</v>
      </c>
      <c r="D31" s="8"/>
      <c r="E31" s="8"/>
      <c r="F31" s="8"/>
      <c r="G31" s="8"/>
      <c r="H31" s="13">
        <v>51865.6005859375</v>
      </c>
      <c r="I31" s="13">
        <v>51662.6298828125</v>
      </c>
      <c r="J31" s="13">
        <v>52999.103515625</v>
      </c>
      <c r="K31" s="14">
        <v>150000.00314941406</v>
      </c>
      <c r="L31" s="11">
        <v>321000</v>
      </c>
      <c r="M31" s="10">
        <v>338891.64963503648</v>
      </c>
      <c r="N31" s="10">
        <v>349082.29839416058</v>
      </c>
      <c r="O31" s="10">
        <v>358053.12840875913</v>
      </c>
      <c r="P31" s="10">
        <v>365214.19097693433</v>
      </c>
      <c r="Q31" s="10">
        <v>372518.47479647305</v>
      </c>
    </row>
    <row r="32" spans="1:18" x14ac:dyDescent="0.25">
      <c r="A32" s="8"/>
      <c r="B32" s="9"/>
      <c r="C32" s="8" t="s">
        <v>25</v>
      </c>
      <c r="D32" s="8"/>
      <c r="E32" s="8"/>
      <c r="F32" s="8"/>
      <c r="G32" s="8"/>
      <c r="H32" s="13">
        <v>0</v>
      </c>
      <c r="I32" s="13">
        <v>0</v>
      </c>
      <c r="J32" s="13">
        <v>0</v>
      </c>
      <c r="K32" s="14">
        <v>0</v>
      </c>
      <c r="L32" s="11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</row>
    <row r="33" spans="1:17" x14ac:dyDescent="0.25">
      <c r="A33" s="8"/>
      <c r="B33" s="9"/>
      <c r="C33" s="8" t="s">
        <v>26</v>
      </c>
      <c r="D33" s="8"/>
      <c r="E33" s="8"/>
      <c r="F33" s="8"/>
      <c r="G33" s="8"/>
      <c r="H33" s="13">
        <v>0</v>
      </c>
      <c r="I33" s="13">
        <v>0</v>
      </c>
      <c r="J33" s="13">
        <v>0</v>
      </c>
      <c r="K33" s="14">
        <v>0</v>
      </c>
      <c r="L33" s="11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</row>
    <row r="34" spans="1:17" x14ac:dyDescent="0.25">
      <c r="A34" s="8"/>
      <c r="B34" s="19" t="s">
        <v>27</v>
      </c>
      <c r="C34" s="20"/>
      <c r="D34" s="20"/>
      <c r="E34" s="20"/>
      <c r="F34" s="20"/>
      <c r="G34" s="20"/>
      <c r="H34" s="26">
        <v>8965066.551813364</v>
      </c>
      <c r="I34" s="26">
        <v>19678961.243659973</v>
      </c>
      <c r="J34" s="26">
        <v>9055329.7251548767</v>
      </c>
      <c r="K34" s="27">
        <v>10905632.321654826</v>
      </c>
      <c r="L34" s="28">
        <v>10990056.669324983</v>
      </c>
      <c r="M34" s="29">
        <v>10791743.922759637</v>
      </c>
      <c r="N34" s="29">
        <v>11094803.179786813</v>
      </c>
      <c r="O34" s="29">
        <v>11403128.609413905</v>
      </c>
      <c r="P34" s="29">
        <v>11631191.181602186</v>
      </c>
      <c r="Q34" s="29">
        <v>11863815.005234227</v>
      </c>
    </row>
    <row r="35" spans="1:17" x14ac:dyDescent="0.25">
      <c r="A35" s="8"/>
      <c r="B35" s="19" t="s">
        <v>28</v>
      </c>
      <c r="C35" s="20"/>
      <c r="D35" s="20"/>
      <c r="E35" s="20"/>
      <c r="F35" s="20"/>
      <c r="G35" s="20"/>
      <c r="H35" s="26">
        <v>353391.63200926781</v>
      </c>
      <c r="I35" s="26">
        <v>-1327737.9774856567</v>
      </c>
      <c r="J35" s="26">
        <v>1031342.1255531311</v>
      </c>
      <c r="K35" s="27">
        <v>1538672.2892631423</v>
      </c>
      <c r="L35" s="28">
        <v>498614.81118163653</v>
      </c>
      <c r="M35" s="29">
        <v>-723301.4098001495</v>
      </c>
      <c r="N35" s="29">
        <v>-799200.79629699513</v>
      </c>
      <c r="O35" s="29">
        <v>-938242.44894922897</v>
      </c>
      <c r="P35" s="29">
        <v>-1043099.1366640404</v>
      </c>
      <c r="Q35" s="29">
        <v>-1166476.4748666883</v>
      </c>
    </row>
    <row r="36" spans="1:17" x14ac:dyDescent="0.25">
      <c r="A36" s="8"/>
      <c r="B36" s="12" t="s">
        <v>29</v>
      </c>
      <c r="C36" s="8"/>
      <c r="D36" s="8"/>
      <c r="E36" s="8"/>
      <c r="F36" s="8"/>
      <c r="G36" s="8"/>
      <c r="H36" s="13"/>
      <c r="I36" s="13"/>
      <c r="J36" s="13"/>
      <c r="K36" s="14"/>
      <c r="L36" s="11"/>
      <c r="M36" s="10"/>
      <c r="N36" s="10"/>
      <c r="O36" s="10"/>
      <c r="P36" s="10"/>
      <c r="Q36" s="10"/>
    </row>
    <row r="37" spans="1:17" x14ac:dyDescent="0.25">
      <c r="A37" s="8"/>
      <c r="B37" s="9"/>
      <c r="C37" s="8" t="s">
        <v>30</v>
      </c>
      <c r="D37" s="8"/>
      <c r="E37" s="8"/>
      <c r="F37" s="8"/>
      <c r="G37" s="8"/>
      <c r="H37" s="13">
        <v>0</v>
      </c>
      <c r="I37" s="13">
        <v>0</v>
      </c>
      <c r="J37" s="13">
        <v>0</v>
      </c>
      <c r="K37" s="14">
        <v>0</v>
      </c>
      <c r="L37" s="11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</row>
    <row r="38" spans="1:17" x14ac:dyDescent="0.25">
      <c r="A38" s="8"/>
      <c r="B38" s="9"/>
      <c r="C38" s="8" t="s">
        <v>31</v>
      </c>
      <c r="D38" s="8"/>
      <c r="E38" s="8"/>
      <c r="F38" s="8"/>
      <c r="G38" s="8"/>
      <c r="H38" s="13"/>
      <c r="I38" s="13"/>
      <c r="J38" s="13"/>
      <c r="K38" s="14"/>
      <c r="L38" s="11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</row>
    <row r="39" spans="1:17" x14ac:dyDescent="0.25">
      <c r="A39" s="8"/>
      <c r="B39" s="9"/>
      <c r="C39" s="8" t="s">
        <v>32</v>
      </c>
      <c r="D39" s="8"/>
      <c r="E39" s="8"/>
      <c r="F39" s="8"/>
      <c r="G39" s="8"/>
      <c r="H39" s="13">
        <v>60802.080810546875</v>
      </c>
      <c r="I39" s="13">
        <v>280756.1463470459</v>
      </c>
      <c r="J39" s="13">
        <v>381823.2578125</v>
      </c>
      <c r="K39" s="14">
        <v>308591.63191406254</v>
      </c>
      <c r="L39" s="11">
        <v>308591.56</v>
      </c>
      <c r="M39" s="10">
        <v>308591.56</v>
      </c>
      <c r="N39" s="10">
        <v>308591.56</v>
      </c>
      <c r="O39" s="10">
        <v>308591.56</v>
      </c>
      <c r="P39" s="10">
        <v>308591.56</v>
      </c>
      <c r="Q39" s="10">
        <v>308591.56</v>
      </c>
    </row>
    <row r="40" spans="1:17" x14ac:dyDescent="0.25">
      <c r="A40" s="8"/>
      <c r="B40" s="19" t="s">
        <v>33</v>
      </c>
      <c r="C40" s="20"/>
      <c r="D40" s="20"/>
      <c r="E40" s="20"/>
      <c r="F40" s="20"/>
      <c r="G40" s="20"/>
      <c r="H40" s="30">
        <v>9025868.6326239109</v>
      </c>
      <c r="I40" s="26">
        <v>19959717.390007019</v>
      </c>
      <c r="J40" s="26">
        <v>9437152.9829673767</v>
      </c>
      <c r="K40" s="27">
        <v>11214223.953568889</v>
      </c>
      <c r="L40" s="28">
        <v>11298648.229324983</v>
      </c>
      <c r="M40" s="29">
        <v>11100335.482759638</v>
      </c>
      <c r="N40" s="29">
        <v>11403394.739786813</v>
      </c>
      <c r="O40" s="29">
        <v>11711720.169413906</v>
      </c>
      <c r="P40" s="29">
        <v>11939782.741602186</v>
      </c>
      <c r="Q40" s="29">
        <v>12172406.565234227</v>
      </c>
    </row>
    <row r="41" spans="1:17" x14ac:dyDescent="0.25">
      <c r="A41" s="37"/>
      <c r="B41" s="31" t="s">
        <v>34</v>
      </c>
      <c r="C41" s="32"/>
      <c r="D41" s="32"/>
      <c r="E41" s="32"/>
      <c r="F41" s="32"/>
      <c r="G41" s="32"/>
      <c r="H41" s="33">
        <v>292589.55119872093</v>
      </c>
      <c r="I41" s="33">
        <v>-1608494.1238327026</v>
      </c>
      <c r="J41" s="33">
        <v>649518.8677406311</v>
      </c>
      <c r="K41" s="34">
        <v>1230080.6573490798</v>
      </c>
      <c r="L41" s="35">
        <v>190023.25118163601</v>
      </c>
      <c r="M41" s="36">
        <v>-1031892.96980015</v>
      </c>
      <c r="N41" s="36">
        <v>-1107792.3562969957</v>
      </c>
      <c r="O41" s="36">
        <v>-1246834.0089492295</v>
      </c>
      <c r="P41" s="36">
        <v>-1351690.6966640409</v>
      </c>
      <c r="Q41" s="36">
        <v>-1475068.0348666888</v>
      </c>
    </row>
    <row r="42" spans="1:17" x14ac:dyDescent="0.25">
      <c r="B42" s="38"/>
      <c r="C42" s="37"/>
      <c r="D42" s="37"/>
      <c r="E42" s="37"/>
      <c r="F42" s="37"/>
      <c r="G42" s="37"/>
      <c r="H42" s="39"/>
      <c r="I42" s="39"/>
      <c r="J42" s="39"/>
      <c r="K42" s="40"/>
      <c r="L42" s="41"/>
      <c r="M42" s="42"/>
      <c r="N42" s="42"/>
      <c r="O42" s="42"/>
      <c r="P42" s="42"/>
      <c r="Q42" s="42"/>
    </row>
    <row r="43" spans="1:17" x14ac:dyDescent="0.25">
      <c r="A43" s="8"/>
      <c r="B43" s="2" t="s">
        <v>49</v>
      </c>
      <c r="C43" s="3"/>
      <c r="D43" s="3"/>
      <c r="E43" s="3"/>
      <c r="F43" s="3"/>
      <c r="G43" s="3"/>
      <c r="H43" s="4" t="s">
        <v>39</v>
      </c>
      <c r="I43" s="4" t="s">
        <v>40</v>
      </c>
      <c r="J43" s="4" t="s">
        <v>41</v>
      </c>
      <c r="K43" s="5" t="s">
        <v>42</v>
      </c>
      <c r="L43" s="6" t="s">
        <v>43</v>
      </c>
      <c r="M43" s="7" t="s">
        <v>44</v>
      </c>
      <c r="N43" s="7" t="s">
        <v>45</v>
      </c>
      <c r="O43" s="7" t="s">
        <v>46</v>
      </c>
      <c r="P43" s="7" t="s">
        <v>47</v>
      </c>
      <c r="Q43" s="7" t="s">
        <v>48</v>
      </c>
    </row>
    <row r="44" spans="1:17" x14ac:dyDescent="0.25">
      <c r="A44" s="8"/>
      <c r="B44" s="9"/>
      <c r="C44" s="8" t="s">
        <v>34</v>
      </c>
      <c r="D44" s="8"/>
      <c r="E44" s="8"/>
      <c r="F44" s="8"/>
      <c r="G44" s="8"/>
      <c r="H44" s="13">
        <v>292589.55119872093</v>
      </c>
      <c r="I44" s="13">
        <v>-1608494.1238327026</v>
      </c>
      <c r="J44" s="13">
        <v>649518.8677406311</v>
      </c>
      <c r="K44" s="14">
        <v>1230080.6573490798</v>
      </c>
      <c r="L44" s="11">
        <v>190023.25118163601</v>
      </c>
      <c r="M44" s="10">
        <v>-1031892.96980015</v>
      </c>
      <c r="N44" s="10">
        <v>-1107792.3562969957</v>
      </c>
      <c r="O44" s="10">
        <v>-1246834.0089492295</v>
      </c>
      <c r="P44" s="10">
        <v>-1351690.6966640409</v>
      </c>
      <c r="Q44" s="10">
        <v>-1475068.0348666888</v>
      </c>
    </row>
    <row r="45" spans="1:17" x14ac:dyDescent="0.25">
      <c r="A45" s="8"/>
      <c r="B45" s="9"/>
      <c r="C45" s="44" t="s">
        <v>50</v>
      </c>
      <c r="D45" s="44"/>
      <c r="E45" s="44"/>
      <c r="F45" s="44"/>
      <c r="G45" s="44"/>
      <c r="H45" s="45">
        <v>0</v>
      </c>
      <c r="I45" s="45">
        <v>0</v>
      </c>
      <c r="J45" s="45">
        <v>0</v>
      </c>
      <c r="K45" s="46">
        <v>0</v>
      </c>
      <c r="L45" s="47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</row>
    <row r="46" spans="1:17" x14ac:dyDescent="0.25">
      <c r="B46" s="9"/>
      <c r="C46" s="8" t="s">
        <v>51</v>
      </c>
      <c r="D46" s="8"/>
      <c r="E46" s="8"/>
      <c r="F46" s="8"/>
      <c r="G46" s="8"/>
      <c r="H46" s="13">
        <v>0</v>
      </c>
      <c r="I46" s="13">
        <v>0</v>
      </c>
      <c r="J46" s="13">
        <v>0</v>
      </c>
      <c r="K46" s="14">
        <v>0</v>
      </c>
      <c r="L46" s="11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</row>
    <row r="47" spans="1:17" x14ac:dyDescent="0.25">
      <c r="B47" s="9"/>
      <c r="C47" s="8" t="s">
        <v>52</v>
      </c>
      <c r="D47" s="8"/>
      <c r="E47" s="8"/>
      <c r="F47" s="8"/>
      <c r="G47" s="8"/>
      <c r="H47" s="13">
        <v>0</v>
      </c>
      <c r="I47" s="13">
        <v>0</v>
      </c>
      <c r="J47" s="13">
        <v>0</v>
      </c>
      <c r="K47" s="14">
        <v>0</v>
      </c>
      <c r="L47" s="11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</row>
    <row r="48" spans="1:17" x14ac:dyDescent="0.25">
      <c r="B48" s="9"/>
      <c r="C48" s="8" t="s">
        <v>53</v>
      </c>
      <c r="D48" s="8"/>
      <c r="E48" s="8"/>
      <c r="F48" s="8"/>
      <c r="G48" s="8"/>
      <c r="H48" s="13">
        <v>313778.70361328131</v>
      </c>
      <c r="I48" s="13">
        <v>790797.83599853516</v>
      </c>
      <c r="J48" s="13">
        <v>653433.11764478683</v>
      </c>
      <c r="K48" s="14">
        <v>-3.9871787696950101E-3</v>
      </c>
      <c r="L48" s="11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</row>
    <row r="49" spans="2:17" x14ac:dyDescent="0.25">
      <c r="B49" s="9"/>
      <c r="C49" s="8" t="s">
        <v>54</v>
      </c>
      <c r="D49" s="8"/>
      <c r="E49" s="8"/>
      <c r="F49" s="8"/>
      <c r="G49" s="8"/>
      <c r="H49" s="13">
        <v>0</v>
      </c>
      <c r="I49" s="13">
        <v>0</v>
      </c>
      <c r="J49" s="13">
        <v>0</v>
      </c>
      <c r="K49" s="14">
        <v>0</v>
      </c>
      <c r="L49" s="11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</row>
    <row r="50" spans="2:17" x14ac:dyDescent="0.25">
      <c r="B50" s="9"/>
      <c r="C50" s="8" t="s">
        <v>55</v>
      </c>
      <c r="D50" s="8"/>
      <c r="E50" s="8"/>
      <c r="F50" s="8"/>
      <c r="G50" s="8"/>
      <c r="H50" s="13">
        <v>0</v>
      </c>
      <c r="I50" s="13">
        <v>0</v>
      </c>
      <c r="J50" s="13">
        <v>0</v>
      </c>
      <c r="K50" s="14">
        <v>0</v>
      </c>
      <c r="L50" s="11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</row>
    <row r="51" spans="2:17" x14ac:dyDescent="0.25">
      <c r="B51" s="9"/>
      <c r="C51" s="8" t="s">
        <v>56</v>
      </c>
      <c r="D51" s="8"/>
      <c r="E51" s="8"/>
      <c r="F51" s="8"/>
      <c r="G51" s="8"/>
      <c r="H51" s="13">
        <v>0</v>
      </c>
      <c r="I51" s="13">
        <v>0</v>
      </c>
      <c r="J51" s="13">
        <v>0</v>
      </c>
      <c r="K51" s="14">
        <v>0</v>
      </c>
      <c r="L51" s="11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</row>
    <row r="52" spans="2:17" x14ac:dyDescent="0.25">
      <c r="B52" s="9"/>
      <c r="C52" s="8" t="s">
        <v>57</v>
      </c>
      <c r="D52" s="8"/>
      <c r="E52" s="8"/>
      <c r="F52" s="8"/>
      <c r="G52" s="8"/>
      <c r="H52" s="13">
        <v>0</v>
      </c>
      <c r="I52" s="13">
        <v>0</v>
      </c>
      <c r="J52" s="13">
        <v>0</v>
      </c>
      <c r="K52" s="14">
        <v>0</v>
      </c>
      <c r="L52" s="11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</row>
    <row r="53" spans="2:17" x14ac:dyDescent="0.25">
      <c r="B53" s="9"/>
      <c r="C53" s="8" t="s">
        <v>58</v>
      </c>
      <c r="D53" s="8"/>
      <c r="E53" s="8"/>
      <c r="F53" s="8"/>
      <c r="G53" s="8"/>
      <c r="H53" s="15"/>
      <c r="I53" s="15"/>
      <c r="J53" s="15"/>
      <c r="K53" s="16"/>
      <c r="L53" s="17"/>
      <c r="M53" s="18">
        <v>0</v>
      </c>
      <c r="N53" s="18">
        <v>0</v>
      </c>
      <c r="O53" s="18">
        <v>0</v>
      </c>
      <c r="P53" s="18">
        <v>0</v>
      </c>
      <c r="Q53" s="18">
        <v>0</v>
      </c>
    </row>
    <row r="54" spans="2:17" x14ac:dyDescent="0.25">
      <c r="B54" s="9"/>
      <c r="C54" s="49" t="s">
        <v>59</v>
      </c>
      <c r="D54" s="49"/>
      <c r="E54" s="49"/>
      <c r="F54" s="49"/>
      <c r="G54" s="49"/>
      <c r="H54" s="50">
        <v>313778.70361328131</v>
      </c>
      <c r="I54" s="50">
        <v>790797.83599853516</v>
      </c>
      <c r="J54" s="50">
        <v>653433.11764478683</v>
      </c>
      <c r="K54" s="51">
        <v>-3.9871787696950101E-3</v>
      </c>
      <c r="L54" s="52">
        <v>0</v>
      </c>
      <c r="M54" s="53">
        <v>0</v>
      </c>
      <c r="N54" s="53">
        <v>0</v>
      </c>
      <c r="O54" s="53">
        <v>0</v>
      </c>
      <c r="P54" s="53">
        <v>0</v>
      </c>
      <c r="Q54" s="53">
        <v>0</v>
      </c>
    </row>
    <row r="55" spans="2:17" x14ac:dyDescent="0.25">
      <c r="B55" s="54"/>
      <c r="C55" s="55" t="s">
        <v>60</v>
      </c>
      <c r="D55" s="55"/>
      <c r="E55" s="55"/>
      <c r="F55" s="55"/>
      <c r="G55" s="55"/>
      <c r="H55" s="56">
        <v>606368.25481200218</v>
      </c>
      <c r="I55" s="56">
        <v>-817696.28783416748</v>
      </c>
      <c r="J55" s="56">
        <v>1302951.9853854179</v>
      </c>
      <c r="K55" s="57">
        <v>1230080.6533619012</v>
      </c>
      <c r="L55" s="58">
        <v>190023.25118163601</v>
      </c>
      <c r="M55" s="59">
        <v>-1031892.96980015</v>
      </c>
      <c r="N55" s="59">
        <v>-1107792.3562969957</v>
      </c>
      <c r="O55" s="59">
        <v>-1246834.0089492295</v>
      </c>
      <c r="P55" s="59">
        <v>-1351690.6966640409</v>
      </c>
      <c r="Q55" s="59">
        <v>-1475068.0348666888</v>
      </c>
    </row>
    <row r="56" spans="2:17" x14ac:dyDescent="0.25">
      <c r="B56" s="60"/>
      <c r="C56" s="61"/>
      <c r="D56" s="61"/>
      <c r="E56" s="61"/>
      <c r="F56" s="61"/>
      <c r="G56" s="61"/>
      <c r="H56" s="61"/>
      <c r="I56" s="61"/>
      <c r="J56" s="61"/>
      <c r="K56" s="61"/>
      <c r="L56" s="62"/>
      <c r="M56" s="61"/>
      <c r="N56" s="61"/>
      <c r="O56" s="61"/>
      <c r="P56" s="61"/>
      <c r="Q56" s="61"/>
    </row>
    <row r="57" spans="2:17" x14ac:dyDescent="0.25">
      <c r="B57" s="60"/>
      <c r="C57" s="61"/>
      <c r="D57" s="61"/>
      <c r="E57" s="61"/>
      <c r="F57" s="61"/>
      <c r="G57" s="61"/>
      <c r="H57" s="61"/>
      <c r="I57" s="61"/>
      <c r="J57" s="61"/>
      <c r="K57" s="61"/>
      <c r="L57" s="62"/>
      <c r="M57" s="61"/>
      <c r="N57" s="61"/>
      <c r="O57" s="61"/>
      <c r="P57" s="61"/>
      <c r="Q57" s="61"/>
    </row>
    <row r="58" spans="2:17" x14ac:dyDescent="0.25">
      <c r="B58" s="2" t="s">
        <v>35</v>
      </c>
      <c r="C58" s="3"/>
      <c r="D58" s="3"/>
      <c r="E58" s="3"/>
      <c r="F58" s="3"/>
      <c r="G58" s="3"/>
      <c r="H58" s="4" t="s">
        <v>39</v>
      </c>
      <c r="I58" s="4" t="s">
        <v>40</v>
      </c>
      <c r="J58" s="4" t="s">
        <v>41</v>
      </c>
      <c r="K58" s="5" t="s">
        <v>42</v>
      </c>
      <c r="L58" s="6" t="s">
        <v>43</v>
      </c>
      <c r="M58" s="7" t="s">
        <v>44</v>
      </c>
      <c r="N58" s="7" t="s">
        <v>45</v>
      </c>
      <c r="O58" s="7" t="s">
        <v>46</v>
      </c>
      <c r="P58" s="7" t="s">
        <v>47</v>
      </c>
      <c r="Q58" s="7" t="s">
        <v>48</v>
      </c>
    </row>
    <row r="59" spans="2:17" x14ac:dyDescent="0.25">
      <c r="B59" s="9"/>
      <c r="C59" s="8" t="s">
        <v>36</v>
      </c>
      <c r="D59" s="8"/>
      <c r="E59" s="8"/>
      <c r="F59" s="8"/>
      <c r="G59" s="8"/>
      <c r="H59" s="13">
        <v>3055499.9280471802</v>
      </c>
      <c r="I59" s="13">
        <v>3661868.0342187881</v>
      </c>
      <c r="J59" s="13">
        <v>2844171.6935787201</v>
      </c>
      <c r="K59" s="14">
        <v>4147123.678964138</v>
      </c>
      <c r="L59" s="11">
        <v>5377204.3323260397</v>
      </c>
      <c r="M59" s="10">
        <v>5567227.5835076757</v>
      </c>
      <c r="N59" s="10">
        <v>4535334.6137075257</v>
      </c>
      <c r="O59" s="10">
        <v>3427542.25741053</v>
      </c>
      <c r="P59" s="10">
        <v>2180708.2484613005</v>
      </c>
      <c r="Q59" s="10">
        <v>829017.5517972596</v>
      </c>
    </row>
    <row r="60" spans="2:17" x14ac:dyDescent="0.25">
      <c r="B60" s="9"/>
      <c r="C60" s="8"/>
      <c r="D60" s="8" t="s">
        <v>37</v>
      </c>
      <c r="E60" s="8"/>
      <c r="F60" s="8"/>
      <c r="G60" s="8"/>
      <c r="H60" s="13">
        <v>606368.25481200218</v>
      </c>
      <c r="I60" s="13">
        <v>-817696.28783416748</v>
      </c>
      <c r="J60" s="13">
        <v>1302951.9853854179</v>
      </c>
      <c r="K60" s="14">
        <v>1230080.6533619012</v>
      </c>
      <c r="L60" s="11">
        <v>190023.25118163601</v>
      </c>
      <c r="M60" s="10">
        <v>-1031892.96980015</v>
      </c>
      <c r="N60" s="10">
        <v>-1107792.3562969957</v>
      </c>
      <c r="O60" s="10">
        <v>-1246834.0089492295</v>
      </c>
      <c r="P60" s="10">
        <v>-1351690.6966640409</v>
      </c>
      <c r="Q60" s="10">
        <v>-1475068.0348666888</v>
      </c>
    </row>
    <row r="61" spans="2:17" x14ac:dyDescent="0.25">
      <c r="B61" s="43"/>
      <c r="C61" s="32" t="s">
        <v>38</v>
      </c>
      <c r="D61" s="32"/>
      <c r="E61" s="32"/>
      <c r="F61" s="32"/>
      <c r="G61" s="32"/>
      <c r="H61" s="33">
        <v>3661868.1828591824</v>
      </c>
      <c r="I61" s="33">
        <v>2844171.7463846207</v>
      </c>
      <c r="J61" s="33">
        <v>4147123.678964138</v>
      </c>
      <c r="K61" s="34">
        <v>5377204.3323260397</v>
      </c>
      <c r="L61" s="35">
        <v>5567227.5835076757</v>
      </c>
      <c r="M61" s="36">
        <v>4535334.6137075257</v>
      </c>
      <c r="N61" s="36">
        <v>3427542.25741053</v>
      </c>
      <c r="O61" s="36">
        <v>2180708.2484613005</v>
      </c>
      <c r="P61" s="36">
        <v>829017.5517972596</v>
      </c>
      <c r="Q61" s="36">
        <v>-646050.48306942917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Lerums</dc:creator>
  <cp:lastModifiedBy>Roger Offield</cp:lastModifiedBy>
  <dcterms:created xsi:type="dcterms:W3CDTF">2022-05-12T02:03:04Z</dcterms:created>
  <dcterms:modified xsi:type="dcterms:W3CDTF">2022-06-27T18:40:09Z</dcterms:modified>
</cp:coreProperties>
</file>